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NOVA-II REBALANS" sheetId="1" r:id="rId1"/>
    <sheet name="List1" sheetId="2" r:id="rId2"/>
  </sheets>
  <externalReferences>
    <externalReference r:id="rId5"/>
  </externalReferences>
  <definedNames>
    <definedName name="DANE">'[1]Sheet2'!$B$1:$B$2</definedName>
    <definedName name="_xlnm.Print_Area" localSheetId="0">'NOVA-II REBALANS'!$B$4:$K$24</definedName>
    <definedName name="POSTUPCI">'[1]Sheet2'!$A$1:$A$12</definedName>
    <definedName name="REZIM">'[1]Sheet2'!$E$1:$E$4</definedName>
    <definedName name="UON">'[1]Sheet2'!$C$1:$C$3</definedName>
  </definedNames>
  <calcPr fullCalcOnLoad="1"/>
</workbook>
</file>

<file path=xl/sharedStrings.xml><?xml version="1.0" encoding="utf-8"?>
<sst xmlns="http://schemas.openxmlformats.org/spreadsheetml/2006/main" count="81" uniqueCount="57">
  <si>
    <t>Vrsta postupka javne nabave</t>
  </si>
  <si>
    <t>NABAVA ROBA</t>
  </si>
  <si>
    <t>NABAVA USLUGA</t>
  </si>
  <si>
    <t>Lož ulje extra lako</t>
  </si>
  <si>
    <t>Električna energija</t>
  </si>
  <si>
    <t>provodi PGŽ</t>
  </si>
  <si>
    <t>Ugovor</t>
  </si>
  <si>
    <t>Planirani početak postupka</t>
  </si>
  <si>
    <t>Napomena</t>
  </si>
  <si>
    <t>01/2019</t>
  </si>
  <si>
    <t>MEDICINSKA ŠKOLA U RIJECI</t>
  </si>
  <si>
    <t>Braće Branchetta 11a</t>
  </si>
  <si>
    <t>OIB 82749236466</t>
  </si>
  <si>
    <t>Materijal i sirovine za dentalne tehničare</t>
  </si>
  <si>
    <t>Račun iz računskog plana</t>
  </si>
  <si>
    <t>32229</t>
  </si>
  <si>
    <t>02/2019</t>
  </si>
  <si>
    <t>32239</t>
  </si>
  <si>
    <t>03/2019</t>
  </si>
  <si>
    <t>04/2019</t>
  </si>
  <si>
    <t>32231</t>
  </si>
  <si>
    <t>Ev. broj nabave</t>
  </si>
  <si>
    <t>Naziv predmeta nabave</t>
  </si>
  <si>
    <t>Izvor financiranja</t>
  </si>
  <si>
    <t>Procijenjena vrijednost bez pdv-a</t>
  </si>
  <si>
    <t>Ugovor / okvirni sporazum</t>
  </si>
  <si>
    <t>Planirano trajanje ugovora / okvirnog sporazuma</t>
  </si>
  <si>
    <t>PGŽ - prihodi za decentralizirane funkcije i prihodi posebne namjene</t>
  </si>
  <si>
    <t xml:space="preserve">PGŽ - prihodi za decentralizirane funkcije </t>
  </si>
  <si>
    <t>provodi Škola</t>
  </si>
  <si>
    <t>NABAVA ROBA I USLUGA</t>
  </si>
  <si>
    <t>Didaktička oprema za kabinet fizike</t>
  </si>
  <si>
    <t>05/2019</t>
  </si>
  <si>
    <t>Laboratorijska oprema za kabinet kemije</t>
  </si>
  <si>
    <t>4227</t>
  </si>
  <si>
    <t>4224</t>
  </si>
  <si>
    <t>Pomoći - MZO</t>
  </si>
  <si>
    <t>Narudžbenica</t>
  </si>
  <si>
    <t>veljača 2019</t>
  </si>
  <si>
    <t>12 mjeseci</t>
  </si>
  <si>
    <t>siječanj 2019</t>
  </si>
  <si>
    <t>ožujak 2019</t>
  </si>
  <si>
    <t>2 mjeseca</t>
  </si>
  <si>
    <t>lipanj 2019</t>
  </si>
  <si>
    <t>Izrada projektne dokumentacije za RCK</t>
  </si>
  <si>
    <t>srpanj 2019.</t>
  </si>
  <si>
    <t>12/2019</t>
  </si>
  <si>
    <t xml:space="preserve">PGŽ </t>
  </si>
  <si>
    <t xml:space="preserve">                            II IZMJENE I DOPUNE PLAN NABAVE ROBA I USLUGA ZA 2019. GODINU</t>
  </si>
  <si>
    <t>4264</t>
  </si>
  <si>
    <t>Didaktička oprema za kabinet biologije</t>
  </si>
  <si>
    <t>Računala i računalna oprema</t>
  </si>
  <si>
    <t>lipanj 2020</t>
  </si>
  <si>
    <t>3 mjeseca</t>
  </si>
  <si>
    <t>4221</t>
  </si>
  <si>
    <t>11/2019</t>
  </si>
  <si>
    <t>10/2019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</si>
</sst>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0.000"/>
    <numFmt numFmtId="170" formatCode="#,##0.0"/>
    <numFmt numFmtId="171" formatCode="0.0000000000"/>
    <numFmt numFmtId="172" formatCode="0.0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#############"/>
    <numFmt numFmtId="180" formatCode="#,###,###,##0.00#####"/>
    <numFmt numFmtId="181" formatCode="#,##0.0000000"/>
    <numFmt numFmtId="182" formatCode="#,##0.00\ &quot;kn&quot;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1" applyNumberFormat="0" applyFont="0" applyAlignment="0" applyProtection="0"/>
    <xf numFmtId="0" fontId="27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7" borderId="3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182" fontId="5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Font="1" applyBorder="1" applyAlignment="1">
      <alignment wrapText="1"/>
    </xf>
    <xf numFmtId="4" fontId="0" fillId="0" borderId="14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 wrapText="1"/>
    </xf>
    <xf numFmtId="4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49" fontId="0" fillId="0" borderId="19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49" fontId="3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4" fontId="3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20" xfId="0" applyNumberFormat="1" applyBorder="1" applyAlignment="1">
      <alignment horizontal="left" vertical="center" wrapText="1"/>
    </xf>
    <xf numFmtId="0" fontId="0" fillId="0" borderId="25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22" xfId="0" applyNumberFormat="1" applyBorder="1" applyAlignment="1">
      <alignment horizontal="left" vertical="center" wrapText="1"/>
    </xf>
    <xf numFmtId="2" fontId="0" fillId="0" borderId="11" xfId="0" applyNumberFormat="1" applyBorder="1" applyAlignment="1">
      <alignment horizontal="left" vertical="center" wrapText="1"/>
    </xf>
    <xf numFmtId="2" fontId="0" fillId="0" borderId="11" xfId="0" applyNumberFormat="1" applyFont="1" applyBorder="1" applyAlignment="1">
      <alignment horizontal="left" vertical="center" wrapText="1"/>
    </xf>
    <xf numFmtId="2" fontId="0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/>
    </xf>
    <xf numFmtId="2" fontId="0" fillId="0" borderId="11" xfId="0" applyNumberFormat="1" applyFont="1" applyBorder="1" applyAlignment="1">
      <alignment/>
    </xf>
    <xf numFmtId="49" fontId="0" fillId="0" borderId="22" xfId="0" applyNumberFormat="1" applyFont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0" fillId="0" borderId="25" xfId="0" applyFont="1" applyBorder="1" applyAlignment="1">
      <alignment wrapText="1"/>
    </xf>
    <xf numFmtId="49" fontId="0" fillId="0" borderId="22" xfId="0" applyNumberFormat="1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center" wrapText="1"/>
    </xf>
    <xf numFmtId="4" fontId="0" fillId="0" borderId="0" xfId="0" applyNumberFormat="1" applyFont="1" applyAlignment="1">
      <alignment/>
    </xf>
    <xf numFmtId="182" fontId="5" fillId="0" borderId="0" xfId="0" applyNumberFormat="1" applyFont="1" applyBorder="1" applyAlignment="1">
      <alignment horizontal="left" vertical="center" wrapText="1"/>
    </xf>
    <xf numFmtId="182" fontId="5" fillId="0" borderId="0" xfId="0" applyNumberFormat="1" applyFont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Podaci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dlozak_PlanaNabave_EOJNR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Q32"/>
  <sheetViews>
    <sheetView tabSelected="1" zoomScalePageLayoutView="0" workbookViewId="0" topLeftCell="A2">
      <selection activeCell="P11" sqref="P11"/>
    </sheetView>
  </sheetViews>
  <sheetFormatPr defaultColWidth="9.140625" defaultRowHeight="12.75"/>
  <cols>
    <col min="2" max="2" width="27.8515625" style="0" customWidth="1"/>
    <col min="3" max="3" width="27.28125" style="0" customWidth="1"/>
    <col min="4" max="4" width="15.8515625" style="0" customWidth="1"/>
    <col min="5" max="5" width="28.7109375" style="0" customWidth="1"/>
    <col min="6" max="6" width="14.8515625" style="0" customWidth="1"/>
    <col min="7" max="7" width="13.00390625" style="0" customWidth="1"/>
    <col min="8" max="8" width="12.421875" style="0" customWidth="1"/>
    <col min="10" max="10" width="11.140625" style="0" customWidth="1"/>
    <col min="11" max="11" width="13.00390625" style="0" customWidth="1"/>
    <col min="14" max="14" width="16.28125" style="0" customWidth="1"/>
  </cols>
  <sheetData>
    <row r="4" spans="2:13" ht="20.25">
      <c r="B4" s="60" t="s">
        <v>10</v>
      </c>
      <c r="C4" s="61"/>
      <c r="D4" s="9"/>
      <c r="E4" s="4"/>
      <c r="F4" s="5"/>
      <c r="G4" s="4"/>
      <c r="H4" s="4"/>
      <c r="I4" s="4"/>
      <c r="J4" s="4"/>
      <c r="K4" s="4"/>
      <c r="L4" s="4"/>
      <c r="M4" s="4"/>
    </row>
    <row r="5" spans="2:13" ht="12.75">
      <c r="B5" s="62" t="s">
        <v>11</v>
      </c>
      <c r="C5" s="63"/>
      <c r="D5" s="10"/>
      <c r="E5" s="4"/>
      <c r="F5" s="5"/>
      <c r="G5" s="4"/>
      <c r="H5" s="4"/>
      <c r="I5" s="4"/>
      <c r="J5" s="4"/>
      <c r="K5" s="4"/>
      <c r="L5" s="4"/>
      <c r="M5" s="4"/>
    </row>
    <row r="6" spans="2:13" ht="12.75">
      <c r="B6" s="62" t="s">
        <v>12</v>
      </c>
      <c r="C6" s="63"/>
      <c r="D6" s="10"/>
      <c r="E6" s="4"/>
      <c r="F6" s="5"/>
      <c r="G6" s="4"/>
      <c r="H6" s="4"/>
      <c r="I6" s="4"/>
      <c r="J6" s="4"/>
      <c r="K6" s="4"/>
      <c r="L6" s="4"/>
      <c r="M6" s="4"/>
    </row>
    <row r="7" spans="2:13" ht="12.75">
      <c r="B7" s="8"/>
      <c r="C7" s="10"/>
      <c r="D7" s="10"/>
      <c r="E7" s="4"/>
      <c r="F7" s="5"/>
      <c r="G7" s="4"/>
      <c r="H7" s="4"/>
      <c r="I7" s="4"/>
      <c r="J7" s="4"/>
      <c r="K7" s="4"/>
      <c r="L7" s="4"/>
      <c r="M7" s="4"/>
    </row>
    <row r="8" spans="2:13" ht="15.75" customHeight="1">
      <c r="B8" s="8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2:13" ht="25.5" customHeight="1">
      <c r="B9" s="4"/>
      <c r="C9" s="64" t="s">
        <v>48</v>
      </c>
      <c r="D9" s="64"/>
      <c r="E9" s="65"/>
      <c r="F9" s="65"/>
      <c r="G9" s="65"/>
      <c r="H9" s="65"/>
      <c r="I9" s="65"/>
      <c r="J9" s="65"/>
      <c r="K9" s="65"/>
      <c r="L9" s="65"/>
      <c r="M9" s="4"/>
    </row>
    <row r="10" ht="13.5" thickBot="1"/>
    <row r="11" spans="2:17" ht="65.25" thickBot="1" thickTop="1">
      <c r="B11" s="16" t="s">
        <v>21</v>
      </c>
      <c r="C11" s="16" t="s">
        <v>22</v>
      </c>
      <c r="D11" s="17" t="s">
        <v>14</v>
      </c>
      <c r="E11" s="17" t="s">
        <v>23</v>
      </c>
      <c r="F11" s="17" t="s">
        <v>24</v>
      </c>
      <c r="G11" s="17" t="s">
        <v>0</v>
      </c>
      <c r="H11" s="17" t="s">
        <v>25</v>
      </c>
      <c r="I11" s="17" t="s">
        <v>7</v>
      </c>
      <c r="J11" s="17" t="s">
        <v>26</v>
      </c>
      <c r="K11" s="17" t="s">
        <v>8</v>
      </c>
      <c r="L11" s="13"/>
      <c r="M11" s="13"/>
      <c r="N11" s="58"/>
      <c r="O11" s="13"/>
      <c r="P11" s="13"/>
      <c r="Q11" s="3"/>
    </row>
    <row r="12" spans="2:14" ht="39" thickTop="1">
      <c r="B12" s="30" t="s">
        <v>9</v>
      </c>
      <c r="C12" s="11" t="s">
        <v>13</v>
      </c>
      <c r="D12" s="11" t="s">
        <v>15</v>
      </c>
      <c r="E12" s="19" t="s">
        <v>27</v>
      </c>
      <c r="F12" s="20">
        <v>60000</v>
      </c>
      <c r="G12" s="21" t="s">
        <v>29</v>
      </c>
      <c r="H12" s="6" t="s">
        <v>37</v>
      </c>
      <c r="I12" s="6" t="s">
        <v>38</v>
      </c>
      <c r="J12" s="6" t="s">
        <v>39</v>
      </c>
      <c r="K12" s="34"/>
      <c r="N12" s="55"/>
    </row>
    <row r="13" spans="2:14" ht="25.5">
      <c r="B13" s="31" t="s">
        <v>16</v>
      </c>
      <c r="C13" s="12" t="s">
        <v>3</v>
      </c>
      <c r="D13" s="12" t="s">
        <v>17</v>
      </c>
      <c r="E13" s="22" t="s">
        <v>28</v>
      </c>
      <c r="F13" s="23">
        <v>144400</v>
      </c>
      <c r="G13" s="24" t="s">
        <v>5</v>
      </c>
      <c r="H13" s="7" t="s">
        <v>6</v>
      </c>
      <c r="I13" s="7" t="s">
        <v>38</v>
      </c>
      <c r="J13" s="6" t="s">
        <v>39</v>
      </c>
      <c r="K13" s="35"/>
      <c r="N13" s="55"/>
    </row>
    <row r="14" spans="2:14" ht="25.5">
      <c r="B14" s="32" t="s">
        <v>18</v>
      </c>
      <c r="C14" s="12" t="s">
        <v>4</v>
      </c>
      <c r="D14" s="12" t="s">
        <v>20</v>
      </c>
      <c r="E14" s="22" t="s">
        <v>28</v>
      </c>
      <c r="F14" s="23">
        <v>40519.87</v>
      </c>
      <c r="G14" s="45" t="s">
        <v>5</v>
      </c>
      <c r="H14" s="7" t="s">
        <v>6</v>
      </c>
      <c r="I14" s="7" t="s">
        <v>40</v>
      </c>
      <c r="J14" s="6" t="s">
        <v>39</v>
      </c>
      <c r="K14" s="35"/>
      <c r="N14" s="55"/>
    </row>
    <row r="15" spans="2:14" ht="24.75" customHeight="1">
      <c r="B15" s="44" t="s">
        <v>19</v>
      </c>
      <c r="C15" s="7" t="s">
        <v>31</v>
      </c>
      <c r="D15" s="43" t="s">
        <v>34</v>
      </c>
      <c r="E15" s="42" t="s">
        <v>36</v>
      </c>
      <c r="F15" s="23">
        <v>136881</v>
      </c>
      <c r="G15" s="45" t="s">
        <v>29</v>
      </c>
      <c r="H15" s="7" t="s">
        <v>6</v>
      </c>
      <c r="I15" s="7" t="s">
        <v>41</v>
      </c>
      <c r="J15" s="7" t="s">
        <v>42</v>
      </c>
      <c r="K15" s="35"/>
      <c r="N15" s="55"/>
    </row>
    <row r="16" spans="2:14" ht="30.75" customHeight="1">
      <c r="B16" s="44" t="s">
        <v>32</v>
      </c>
      <c r="C16" s="7" t="s">
        <v>33</v>
      </c>
      <c r="D16" s="43" t="s">
        <v>35</v>
      </c>
      <c r="E16" s="42" t="s">
        <v>36</v>
      </c>
      <c r="F16" s="23">
        <v>103704</v>
      </c>
      <c r="G16" s="24" t="s">
        <v>29</v>
      </c>
      <c r="H16" s="7" t="s">
        <v>6</v>
      </c>
      <c r="I16" s="7" t="s">
        <v>41</v>
      </c>
      <c r="J16" s="7" t="s">
        <v>42</v>
      </c>
      <c r="K16" s="35"/>
      <c r="N16" s="55"/>
    </row>
    <row r="17" spans="2:14" ht="28.5" customHeight="1">
      <c r="B17" s="54" t="s">
        <v>56</v>
      </c>
      <c r="C17" s="7" t="s">
        <v>50</v>
      </c>
      <c r="D17" s="43" t="s">
        <v>34</v>
      </c>
      <c r="E17" s="56" t="s">
        <v>36</v>
      </c>
      <c r="F17" s="23">
        <v>40000</v>
      </c>
      <c r="G17" s="46" t="s">
        <v>29</v>
      </c>
      <c r="H17" s="7" t="s">
        <v>6</v>
      </c>
      <c r="I17" s="7" t="s">
        <v>43</v>
      </c>
      <c r="J17" s="7" t="s">
        <v>42</v>
      </c>
      <c r="K17" s="35"/>
      <c r="N17" s="55"/>
    </row>
    <row r="18" spans="2:14" ht="28.5" customHeight="1">
      <c r="B18" s="57" t="s">
        <v>55</v>
      </c>
      <c r="C18" s="7" t="s">
        <v>51</v>
      </c>
      <c r="D18" s="43" t="s">
        <v>54</v>
      </c>
      <c r="E18" s="56" t="s">
        <v>36</v>
      </c>
      <c r="F18" s="23">
        <v>21094</v>
      </c>
      <c r="G18" s="46" t="s">
        <v>29</v>
      </c>
      <c r="H18" s="7" t="s">
        <v>6</v>
      </c>
      <c r="I18" s="7" t="s">
        <v>52</v>
      </c>
      <c r="J18" s="7" t="s">
        <v>53</v>
      </c>
      <c r="K18" s="35"/>
      <c r="N18" s="55"/>
    </row>
    <row r="19" spans="2:14" ht="44.25" customHeight="1">
      <c r="B19" s="53" t="s">
        <v>46</v>
      </c>
      <c r="C19" s="43" t="s">
        <v>44</v>
      </c>
      <c r="D19" s="43" t="s">
        <v>49</v>
      </c>
      <c r="E19" s="42" t="s">
        <v>47</v>
      </c>
      <c r="F19" s="23">
        <v>100000</v>
      </c>
      <c r="G19" s="46" t="s">
        <v>29</v>
      </c>
      <c r="H19" s="7" t="s">
        <v>6</v>
      </c>
      <c r="I19" s="43" t="s">
        <v>45</v>
      </c>
      <c r="J19" s="43" t="s">
        <v>42</v>
      </c>
      <c r="K19" s="35"/>
      <c r="N19" s="55"/>
    </row>
    <row r="20" spans="2:14" ht="28.5" customHeight="1">
      <c r="B20" s="47"/>
      <c r="C20" s="48"/>
      <c r="D20" s="49"/>
      <c r="E20" s="50"/>
      <c r="F20" s="51"/>
      <c r="G20" s="52"/>
      <c r="H20" s="48"/>
      <c r="I20" s="48"/>
      <c r="J20" s="48"/>
      <c r="K20" s="35"/>
      <c r="N20" s="55"/>
    </row>
    <row r="21" spans="2:14" ht="19.5" customHeight="1">
      <c r="B21" s="33" t="s">
        <v>1</v>
      </c>
      <c r="C21" s="26"/>
      <c r="D21" s="26"/>
      <c r="E21" s="27"/>
      <c r="F21" s="25">
        <f>SUM(F12:F19)</f>
        <v>646598.87</v>
      </c>
      <c r="G21" s="29"/>
      <c r="H21" s="18"/>
      <c r="I21" s="18"/>
      <c r="J21" s="18"/>
      <c r="K21" s="35"/>
      <c r="N21" s="55"/>
    </row>
    <row r="22" spans="2:11" ht="18.75" customHeight="1" thickBot="1">
      <c r="B22" s="33" t="s">
        <v>2</v>
      </c>
      <c r="C22" s="26"/>
      <c r="D22" s="26"/>
      <c r="E22" s="27"/>
      <c r="F22" s="36"/>
      <c r="G22" s="28"/>
      <c r="H22" s="1"/>
      <c r="I22" s="1"/>
      <c r="J22" s="1"/>
      <c r="K22" s="37"/>
    </row>
    <row r="23" spans="2:11" ht="22.5" customHeight="1" thickBot="1" thickTop="1">
      <c r="B23" s="38" t="s">
        <v>30</v>
      </c>
      <c r="C23" s="39"/>
      <c r="D23" s="39"/>
      <c r="E23" s="39"/>
      <c r="F23" s="40">
        <f>+F21+F22</f>
        <v>646598.87</v>
      </c>
      <c r="G23" s="39"/>
      <c r="H23" s="39"/>
      <c r="I23" s="39"/>
      <c r="J23" s="39"/>
      <c r="K23" s="41"/>
    </row>
    <row r="24" ht="13.5" thickTop="1">
      <c r="B24" s="14"/>
    </row>
    <row r="25" ht="12.75">
      <c r="B25" s="15"/>
    </row>
    <row r="26" ht="12.75">
      <c r="B26" s="14"/>
    </row>
    <row r="27" ht="12.75">
      <c r="B27" s="14"/>
    </row>
    <row r="28" spans="2:8" ht="12.75">
      <c r="B28" s="15"/>
      <c r="F28" s="59"/>
      <c r="H28" s="2"/>
    </row>
    <row r="29" ht="12.75">
      <c r="B29" s="14"/>
    </row>
    <row r="30" ht="12.75">
      <c r="B30" s="14"/>
    </row>
    <row r="31" ht="12.75">
      <c r="B31" s="15"/>
    </row>
    <row r="32" ht="12.75">
      <c r="B32" s="15"/>
    </row>
  </sheetData>
  <sheetProtection/>
  <mergeCells count="4">
    <mergeCell ref="B4:C4"/>
    <mergeCell ref="B5:C5"/>
    <mergeCell ref="B6:C6"/>
    <mergeCell ref="C9:L9"/>
  </mergeCells>
  <dataValidations count="6"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F4:F7">
      <formula1>100</formula1>
    </dataValidation>
    <dataValidation allowBlank="1" showInputMessage="1" showErrorMessage="1" promptTitle="CPV" prompt="Je obavezan podatak" sqref="E4:E7"/>
    <dataValidation allowBlank="1" showInputMessage="1" showErrorMessage="1" promptTitle="Planirano trajanje ugovora/OS" prompt="je obavezan podatak za postupke javne nabave" sqref="L4:L7 J12:J20"/>
    <dataValidation allowBlank="1" showInputMessage="1" showErrorMessage="1" promptTitle="Planirani početak postupka" prompt="je obavezan podatak za postupke javne nabave" sqref="K4:K7 I12:I20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C9:D9 C12:D22">
      <formula1>2</formula1>
      <formula2>200</formula2>
    </dataValidation>
    <dataValidation allowBlank="1" showInputMessage="1" showErrorMessage="1" promptTitle="Evidencijski broj nabave" prompt="Je obavezan podatak&#10;" sqref="B15:B20 B4:B9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colBreaks count="1" manualBreakCount="1">
    <brk id="11" min="3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Šefica računovodstva</cp:lastModifiedBy>
  <cp:lastPrinted>2019-09-20T08:55:58Z</cp:lastPrinted>
  <dcterms:created xsi:type="dcterms:W3CDTF">2005-11-11T14:10:07Z</dcterms:created>
  <dcterms:modified xsi:type="dcterms:W3CDTF">2020-01-14T11:40:52Z</dcterms:modified>
  <cp:category/>
  <cp:version/>
  <cp:contentType/>
  <cp:contentStatus/>
</cp:coreProperties>
</file>